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рав.бюджеты\дмитриевка\дмитриевка на 01082022\"/>
    </mc:Choice>
  </mc:AlternateContent>
  <bookViews>
    <workbookView xWindow="0" yWindow="0" windowWidth="24000" windowHeight="8565"/>
  </bookViews>
  <sheets>
    <sheet name="приложение 1.1" sheetId="5" r:id="rId1"/>
  </sheets>
  <definedNames>
    <definedName name="_xlnm.Print_Titles" localSheetId="0">'приложение 1.1'!$4:$6</definedName>
    <definedName name="_xlnm.Print_Area" localSheetId="0">'приложение 1.1'!$A$1:$G$66</definedName>
  </definedNames>
  <calcPr calcId="162913"/>
</workbook>
</file>

<file path=xl/calcChain.xml><?xml version="1.0" encoding="utf-8"?>
<calcChain xmlns="http://schemas.openxmlformats.org/spreadsheetml/2006/main">
  <c r="E18" i="5" l="1"/>
  <c r="E12" i="5" l="1"/>
  <c r="F12" i="5" s="1"/>
  <c r="E13" i="5"/>
  <c r="F13" i="5" s="1"/>
  <c r="E14" i="5"/>
  <c r="F14" i="5" s="1"/>
  <c r="E15" i="5"/>
  <c r="F15" i="5"/>
  <c r="E16" i="5"/>
  <c r="F16" i="5" s="1"/>
  <c r="E17" i="5"/>
  <c r="F17" i="5" s="1"/>
  <c r="F18" i="5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F26" i="5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F59" i="5" l="1"/>
</calcChain>
</file>

<file path=xl/sharedStrings.xml><?xml version="1.0" encoding="utf-8"?>
<sst xmlns="http://schemas.openxmlformats.org/spreadsheetml/2006/main" count="71" uniqueCount="61">
  <si>
    <t>ПОКАЗАТЕЛИ</t>
  </si>
  <si>
    <t>Увеличение (+)</t>
  </si>
  <si>
    <t>Уменьшение (-)</t>
  </si>
  <si>
    <t>Всего</t>
  </si>
  <si>
    <t>Текущий финансовый год</t>
  </si>
  <si>
    <t>Примечание 
(краткое обоснование изменений)</t>
  </si>
  <si>
    <t>7</t>
  </si>
  <si>
    <t>Бюджетные ассигнования 
с учетом проекта</t>
  </si>
  <si>
    <t>Приложение 1.1</t>
  </si>
  <si>
    <t>Изменения, предусмотренные проектом</t>
  </si>
  <si>
    <t>Например: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</si>
  <si>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</si>
  <si>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</si>
  <si>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</si>
  <si>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</si>
  <si>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(руб.)</t>
  </si>
  <si>
    <t>Первоначальный бюджет 
(Бюджетные ассигнования 
на 1 января 2022 г. в соответствии с решениями)</t>
  </si>
  <si>
    <t>Остаток на 01.01.2022 год</t>
  </si>
  <si>
    <t>791 0102 2300002030 121 211</t>
  </si>
  <si>
    <t>791 0102 2300002040 129 213</t>
  </si>
  <si>
    <t>791 0104 2300002040 121 211</t>
  </si>
  <si>
    <t>791 0104 2300002040 129 213</t>
  </si>
  <si>
    <t>791 0104 2300002040 242 221</t>
  </si>
  <si>
    <t>791 0104 2300002040 242 2267</t>
  </si>
  <si>
    <t>791 0104 2300002040 244 2238</t>
  </si>
  <si>
    <t>791 0104 2300002040 244 227</t>
  </si>
  <si>
    <t>791 0104 2300002040 244 3432</t>
  </si>
  <si>
    <t>791 0104 2300002040 244 346</t>
  </si>
  <si>
    <t>791 0104 2300002040 247 2235</t>
  </si>
  <si>
    <t>791 0104 2300002040 852 291</t>
  </si>
  <si>
    <t>791 0111 9900007500 870 297</t>
  </si>
  <si>
    <t>791 0203 1040151180 121 211</t>
  </si>
  <si>
    <t>791 0203 1040151180 129 213</t>
  </si>
  <si>
    <t>791 0409 1020103150 244 2251</t>
  </si>
  <si>
    <t>791 0502 1010103560 244 22611</t>
  </si>
  <si>
    <t>791 0503 1010106050 247 2236</t>
  </si>
  <si>
    <t>791 9999 9999999999 999 999</t>
  </si>
  <si>
    <t>791 0104 2300002040 121 266</t>
  </si>
  <si>
    <t>791 0104 2300002040 242 2256</t>
  </si>
  <si>
    <t>791 0104 2300002040 242 22611</t>
  </si>
  <si>
    <t>791 0409 1020103150 244 3432</t>
  </si>
  <si>
    <t>791 0503 1010106050 852 291</t>
  </si>
  <si>
    <t>791 0104 2300002040 244 22611</t>
  </si>
  <si>
    <t>791 0102 2300002030 129 266</t>
  </si>
  <si>
    <t>791 0104 2300002040 244 2234</t>
  </si>
  <si>
    <t>791 0104 9900021950 244 346</t>
  </si>
  <si>
    <t>791 0409 1020103150 244 346</t>
  </si>
  <si>
    <t>791 041210301033802442262</t>
  </si>
  <si>
    <t>791 0501 9900003610 244 2256</t>
  </si>
  <si>
    <t>791 0502 1010103560 244 222</t>
  </si>
  <si>
    <t>791 0503 1010106050 244 227</t>
  </si>
  <si>
    <t>791 0503 1010106400 244 2238</t>
  </si>
  <si>
    <t>791 0503 1010174040 244 2251</t>
  </si>
  <si>
    <t>791 0503 1010174040 244 22611</t>
  </si>
  <si>
    <t>791 0501 9900003610 247 2236</t>
  </si>
  <si>
    <t>791 0503 1010174040 244 2236</t>
  </si>
  <si>
    <t>791 0104 2300002040 244 2269</t>
  </si>
  <si>
    <t>791 0503 1010174040 244346</t>
  </si>
  <si>
    <t>791 0503 1010174040 2472236</t>
  </si>
  <si>
    <t>791 0503 1010174040 244 2256</t>
  </si>
  <si>
    <t>791 0104 2300002040 247 2236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</si>
</sst>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_ ;\-#,##0\ "/>
  </numFmts>
  <fonts count="2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" fillId="0" borderId="0"/>
  </cellStyleXfs>
  <cellXfs count="67">
    <xf numFmtId="0" fontId="0" fillId="0" borderId="0" xfId="0"/>
    <xf numFmtId="3" fontId="13" fillId="0" borderId="1" xfId="1" applyNumberFormat="1" applyFont="1" applyFill="1" applyBorder="1" applyAlignment="1" applyProtection="1">
      <alignment horizontal="left" vertical="top" wrapText="1"/>
      <protection locked="0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3" fontId="3" fillId="0" borderId="0" xfId="2" applyNumberFormat="1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wrapText="1"/>
    </xf>
    <xf numFmtId="3" fontId="4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Alignment="1">
      <alignment wrapText="1"/>
    </xf>
    <xf numFmtId="164" fontId="3" fillId="0" borderId="0" xfId="2" applyNumberFormat="1" applyFont="1" applyFill="1" applyAlignment="1">
      <alignment wrapText="1"/>
    </xf>
    <xf numFmtId="0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wrapText="1"/>
    </xf>
    <xf numFmtId="166" fontId="3" fillId="0" borderId="0" xfId="2" applyNumberFormat="1" applyFont="1" applyFill="1" applyBorder="1" applyAlignment="1">
      <alignment wrapText="1"/>
    </xf>
    <xf numFmtId="49" fontId="15" fillId="0" borderId="0" xfId="2" applyNumberFormat="1" applyFont="1" applyFill="1" applyBorder="1" applyAlignment="1">
      <alignment horizontal="right" vertical="top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Alignment="1">
      <alignment wrapText="1"/>
    </xf>
    <xf numFmtId="3" fontId="3" fillId="0" borderId="1" xfId="2" applyNumberFormat="1" applyFont="1" applyFill="1" applyBorder="1" applyAlignment="1">
      <alignment horizontal="righ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164" fontId="6" fillId="0" borderId="0" xfId="2" applyNumberFormat="1" applyFont="1" applyFill="1" applyAlignment="1">
      <alignment wrapText="1"/>
    </xf>
    <xf numFmtId="164" fontId="4" fillId="0" borderId="0" xfId="2" applyNumberFormat="1" applyFont="1" applyFill="1" applyBorder="1" applyAlignment="1">
      <alignment horizontal="lef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49" fontId="14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Alignment="1">
      <alignment horizontal="left" vertical="top" wrapText="1"/>
    </xf>
    <xf numFmtId="3" fontId="4" fillId="0" borderId="0" xfId="2" applyNumberFormat="1" applyFont="1" applyFill="1" applyAlignment="1">
      <alignment wrapText="1"/>
    </xf>
    <xf numFmtId="0" fontId="3" fillId="0" borderId="0" xfId="2" applyNumberFormat="1" applyFont="1" applyFill="1" applyAlignment="1">
      <alignment horizontal="right" wrapText="1"/>
    </xf>
    <xf numFmtId="0" fontId="8" fillId="0" borderId="0" xfId="2" applyFill="1" applyAlignment="1">
      <alignment wrapText="1"/>
    </xf>
    <xf numFmtId="49" fontId="14" fillId="0" borderId="0" xfId="2" applyNumberFormat="1" applyFont="1" applyFill="1" applyAlignment="1">
      <alignment horizontal="left" vertical="top" wrapText="1"/>
    </xf>
    <xf numFmtId="0" fontId="9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Border="1" applyAlignment="1">
      <alignment horizontal="right" vertical="center" wrapText="1"/>
    </xf>
    <xf numFmtId="3" fontId="6" fillId="0" borderId="0" xfId="2" applyNumberFormat="1" applyFont="1" applyFill="1" applyBorder="1" applyAlignment="1">
      <alignment horizontal="right" vertical="center" wrapText="1"/>
    </xf>
    <xf numFmtId="164" fontId="11" fillId="0" borderId="0" xfId="2" applyNumberFormat="1" applyFont="1" applyFill="1" applyAlignment="1">
      <alignment wrapText="1"/>
    </xf>
    <xf numFmtId="164" fontId="3" fillId="0" borderId="0" xfId="2" applyNumberFormat="1" applyFont="1" applyFill="1" applyAlignment="1">
      <alignment horizontal="left" wrapText="1"/>
    </xf>
    <xf numFmtId="3" fontId="8" fillId="0" borderId="0" xfId="2" applyNumberFormat="1" applyFill="1" applyAlignment="1">
      <alignment wrapText="1"/>
    </xf>
    <xf numFmtId="0" fontId="18" fillId="0" borderId="0" xfId="0" applyFont="1"/>
    <xf numFmtId="0" fontId="18" fillId="0" borderId="6" xfId="0" applyFont="1" applyBorder="1"/>
    <xf numFmtId="0" fontId="18" fillId="0" borderId="0" xfId="0" applyFont="1" applyFill="1"/>
    <xf numFmtId="0" fontId="21" fillId="0" borderId="0" xfId="0" applyFont="1" applyFill="1"/>
    <xf numFmtId="0" fontId="16" fillId="0" borderId="0" xfId="0" applyFont="1"/>
    <xf numFmtId="0" fontId="22" fillId="0" borderId="0" xfId="0" applyFont="1" applyFill="1"/>
    <xf numFmtId="0" fontId="16" fillId="0" borderId="0" xfId="0" applyFont="1" applyAlignment="1">
      <alignment horizontal="center"/>
    </xf>
    <xf numFmtId="4" fontId="6" fillId="0" borderId="1" xfId="2" applyNumberFormat="1" applyFont="1" applyFill="1" applyBorder="1" applyAlignment="1">
      <alignment horizontal="right" vertical="top" wrapText="1"/>
    </xf>
    <xf numFmtId="4" fontId="3" fillId="0" borderId="1" xfId="2" applyNumberFormat="1" applyFont="1" applyFill="1" applyBorder="1" applyAlignment="1">
      <alignment horizontal="right" vertical="top" wrapText="1"/>
    </xf>
    <xf numFmtId="4" fontId="5" fillId="0" borderId="1" xfId="2" applyNumberFormat="1" applyFont="1" applyFill="1" applyBorder="1" applyAlignment="1">
      <alignment horizontal="right" vertical="top" wrapText="1"/>
    </xf>
    <xf numFmtId="49" fontId="20" fillId="0" borderId="1" xfId="2" applyNumberFormat="1" applyFont="1" applyFill="1" applyBorder="1" applyAlignment="1">
      <alignment wrapText="1"/>
    </xf>
    <xf numFmtId="4" fontId="20" fillId="0" borderId="1" xfId="2" applyNumberFormat="1" applyFont="1" applyFill="1" applyBorder="1" applyAlignment="1">
      <alignment horizontal="center" wrapText="1"/>
    </xf>
    <xf numFmtId="3" fontId="3" fillId="0" borderId="1" xfId="2" applyNumberFormat="1" applyFont="1" applyFill="1" applyBorder="1" applyAlignment="1">
      <alignment horizontal="center" vertical="top" wrapText="1"/>
    </xf>
    <xf numFmtId="49" fontId="23" fillId="0" borderId="1" xfId="1" applyNumberFormat="1" applyFont="1" applyFill="1" applyBorder="1" applyAlignment="1" applyProtection="1">
      <alignment horizontal="left" wrapText="1"/>
      <protection locked="0"/>
    </xf>
    <xf numFmtId="49" fontId="23" fillId="0" borderId="1" xfId="1" applyNumberFormat="1" applyFont="1" applyFill="1" applyBorder="1" applyAlignment="1" applyProtection="1">
      <alignment horizontal="left" vertical="top" wrapText="1"/>
      <protection locked="0"/>
    </xf>
    <xf numFmtId="3" fontId="20" fillId="0" borderId="1" xfId="2" applyNumberFormat="1" applyFont="1" applyFill="1" applyBorder="1" applyAlignment="1">
      <alignment horizontal="center" vertical="top" wrapText="1"/>
    </xf>
    <xf numFmtId="164" fontId="10" fillId="0" borderId="0" xfId="2" applyNumberFormat="1" applyFont="1" applyFill="1" applyBorder="1" applyAlignment="1">
      <alignment wrapText="1"/>
    </xf>
    <xf numFmtId="164" fontId="12" fillId="0" borderId="0" xfId="2" applyNumberFormat="1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</cellXfs>
  <cellStyles count="15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3" xfId="11"/>
    <cellStyle name="Обычный 3" xfId="9"/>
    <cellStyle name="Обычный 3 10" xfId="12"/>
    <cellStyle name="Обычный 4" xfId="14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view="pageBreakPreview" zoomScaleNormal="100" zoomScaleSheetLayoutView="100" workbookViewId="0">
      <pane xSplit="1" ySplit="6" topLeftCell="B53" activePane="bottomRight" state="frozen"/>
      <selection pane="topRight" activeCell="C1" sqref="C1"/>
      <selection pane="bottomLeft" activeCell="A8" sqref="A8"/>
      <selection pane="bottomRight" activeCell="D35" sqref="D35"/>
    </sheetView>
  </sheetViews>
  <sheetFormatPr defaultColWidth="9.28515625" defaultRowHeight="15.75" x14ac:dyDescent="0.25"/>
  <cols>
    <col min="1" max="1" width="53.28515625" style="31" customWidth="1"/>
    <col min="2" max="2" width="24.5703125" style="8" customWidth="1"/>
    <col min="3" max="3" width="16.42578125" style="32" customWidth="1"/>
    <col min="4" max="4" width="16.42578125" style="23" customWidth="1"/>
    <col min="5" max="5" width="18.5703125" style="8" customWidth="1"/>
    <col min="6" max="6" width="18.28515625" style="8" customWidth="1"/>
    <col min="7" max="7" width="44.85546875" style="35" customWidth="1"/>
    <col min="8" max="8" width="16.42578125" style="8" customWidth="1"/>
    <col min="9" max="9" width="9.28515625" style="8"/>
    <col min="10" max="10" width="15" style="8" bestFit="1" customWidth="1"/>
    <col min="11" max="16384" width="9.28515625" style="8"/>
  </cols>
  <sheetData>
    <row r="1" spans="1:7" s="7" customFormat="1" x14ac:dyDescent="0.25">
      <c r="A1" s="3"/>
      <c r="B1" s="4"/>
      <c r="C1" s="5"/>
      <c r="D1" s="5"/>
      <c r="E1" s="5"/>
      <c r="F1" s="5"/>
      <c r="G1" s="6" t="s">
        <v>8</v>
      </c>
    </row>
    <row r="2" spans="1:7" ht="25.5" customHeight="1" x14ac:dyDescent="0.25">
      <c r="A2" s="59" t="s">
        <v>13</v>
      </c>
      <c r="B2" s="59"/>
      <c r="C2" s="59"/>
      <c r="D2" s="59"/>
      <c r="E2" s="59"/>
      <c r="F2" s="59"/>
      <c r="G2" s="59"/>
    </row>
    <row r="3" spans="1:7" x14ac:dyDescent="0.25">
      <c r="A3" s="9"/>
      <c r="B3" s="10"/>
      <c r="C3" s="11"/>
      <c r="D3" s="10"/>
      <c r="E3" s="10"/>
      <c r="F3" s="10"/>
      <c r="G3" s="12" t="s">
        <v>15</v>
      </c>
    </row>
    <row r="4" spans="1:7" ht="15.75" customHeight="1" x14ac:dyDescent="0.25">
      <c r="A4" s="60" t="s">
        <v>0</v>
      </c>
      <c r="B4" s="63" t="s">
        <v>4</v>
      </c>
      <c r="C4" s="63"/>
      <c r="D4" s="63"/>
      <c r="E4" s="63"/>
      <c r="F4" s="63"/>
      <c r="G4" s="64" t="s">
        <v>5</v>
      </c>
    </row>
    <row r="5" spans="1:7" ht="34.5" customHeight="1" x14ac:dyDescent="0.25">
      <c r="A5" s="61"/>
      <c r="B5" s="63" t="s">
        <v>16</v>
      </c>
      <c r="C5" s="65" t="s">
        <v>9</v>
      </c>
      <c r="D5" s="65"/>
      <c r="E5" s="65"/>
      <c r="F5" s="63" t="s">
        <v>7</v>
      </c>
      <c r="G5" s="64"/>
    </row>
    <row r="6" spans="1:7" ht="82.5" customHeight="1" x14ac:dyDescent="0.25">
      <c r="A6" s="62"/>
      <c r="B6" s="63"/>
      <c r="C6" s="13" t="s">
        <v>1</v>
      </c>
      <c r="D6" s="14" t="s">
        <v>2</v>
      </c>
      <c r="E6" s="15" t="s">
        <v>3</v>
      </c>
      <c r="F6" s="63"/>
      <c r="G6" s="64"/>
    </row>
    <row r="7" spans="1:7" x14ac:dyDescent="0.25">
      <c r="A7" s="16">
        <v>1</v>
      </c>
      <c r="B7" s="17">
        <v>2</v>
      </c>
      <c r="C7" s="18">
        <v>3</v>
      </c>
      <c r="D7" s="18">
        <v>4</v>
      </c>
      <c r="E7" s="19">
        <v>5</v>
      </c>
      <c r="F7" s="19">
        <v>6</v>
      </c>
      <c r="G7" s="20" t="s">
        <v>6</v>
      </c>
    </row>
    <row r="8" spans="1:7" s="26" customFormat="1" x14ac:dyDescent="0.25">
      <c r="A8" s="2" t="s">
        <v>17</v>
      </c>
      <c r="B8" s="49"/>
      <c r="C8" s="24" t="s">
        <v>11</v>
      </c>
      <c r="D8" s="24" t="s">
        <v>11</v>
      </c>
      <c r="E8" s="24" t="s">
        <v>11</v>
      </c>
      <c r="F8" s="24" t="s">
        <v>11</v>
      </c>
      <c r="G8" s="25"/>
    </row>
    <row r="9" spans="1:7" s="26" customFormat="1" x14ac:dyDescent="0.25">
      <c r="A9" s="2"/>
      <c r="B9" s="49"/>
      <c r="C9" s="50"/>
      <c r="D9" s="50"/>
      <c r="E9" s="50"/>
      <c r="F9" s="50"/>
      <c r="G9" s="25"/>
    </row>
    <row r="10" spans="1:7" ht="36" customHeight="1" x14ac:dyDescent="0.25">
      <c r="A10" s="2" t="s">
        <v>14</v>
      </c>
      <c r="B10" s="51"/>
      <c r="C10" s="51"/>
      <c r="D10" s="51"/>
      <c r="E10" s="51"/>
      <c r="F10" s="51"/>
      <c r="G10" s="21"/>
    </row>
    <row r="11" spans="1:7" s="23" customFormat="1" ht="16.5" customHeight="1" x14ac:dyDescent="0.25">
      <c r="A11" s="1" t="s">
        <v>10</v>
      </c>
      <c r="B11" s="49"/>
      <c r="C11" s="49"/>
      <c r="D11" s="49"/>
      <c r="E11" s="49"/>
      <c r="F11" s="49"/>
      <c r="G11" s="22"/>
    </row>
    <row r="12" spans="1:7" s="23" customFormat="1" ht="21" customHeight="1" x14ac:dyDescent="0.3">
      <c r="A12" s="55" t="s">
        <v>18</v>
      </c>
      <c r="B12" s="53">
        <v>471200</v>
      </c>
      <c r="C12" s="53"/>
      <c r="D12" s="53"/>
      <c r="E12" s="53">
        <f t="shared" ref="E12:E21" si="0">C12+D12</f>
        <v>0</v>
      </c>
      <c r="F12" s="53">
        <f t="shared" ref="F12:F58" si="1">B12+E12</f>
        <v>471200</v>
      </c>
      <c r="G12" s="52"/>
    </row>
    <row r="13" spans="1:7" s="23" customFormat="1" ht="27" customHeight="1" x14ac:dyDescent="0.3">
      <c r="A13" s="55" t="s">
        <v>19</v>
      </c>
      <c r="B13" s="53">
        <v>142302.39999999999</v>
      </c>
      <c r="C13" s="53"/>
      <c r="D13" s="53"/>
      <c r="E13" s="53">
        <f t="shared" si="0"/>
        <v>0</v>
      </c>
      <c r="F13" s="53">
        <f t="shared" si="1"/>
        <v>142302.39999999999</v>
      </c>
      <c r="G13" s="52"/>
    </row>
    <row r="14" spans="1:7" s="23" customFormat="1" ht="24" customHeight="1" x14ac:dyDescent="0.3">
      <c r="A14" s="55" t="s">
        <v>20</v>
      </c>
      <c r="B14" s="53">
        <v>337300</v>
      </c>
      <c r="C14" s="53"/>
      <c r="D14" s="53">
        <v>-3476.61</v>
      </c>
      <c r="E14" s="53">
        <f t="shared" si="0"/>
        <v>-3476.61</v>
      </c>
      <c r="F14" s="53">
        <f t="shared" si="1"/>
        <v>333823.39</v>
      </c>
      <c r="G14" s="52"/>
    </row>
    <row r="15" spans="1:7" s="23" customFormat="1" ht="24" customHeight="1" x14ac:dyDescent="0.3">
      <c r="A15" s="55" t="s">
        <v>43</v>
      </c>
      <c r="B15" s="53"/>
      <c r="C15" s="53"/>
      <c r="D15" s="53"/>
      <c r="E15" s="53">
        <f t="shared" si="0"/>
        <v>0</v>
      </c>
      <c r="F15" s="53">
        <f t="shared" si="1"/>
        <v>0</v>
      </c>
      <c r="G15" s="52"/>
    </row>
    <row r="16" spans="1:7" s="23" customFormat="1" ht="24" customHeight="1" x14ac:dyDescent="0.3">
      <c r="A16" s="55" t="s">
        <v>37</v>
      </c>
      <c r="B16" s="53">
        <v>0</v>
      </c>
      <c r="C16" s="53">
        <v>3476.61</v>
      </c>
      <c r="D16" s="53"/>
      <c r="E16" s="53">
        <f t="shared" si="0"/>
        <v>3476.61</v>
      </c>
      <c r="F16" s="53">
        <f t="shared" si="1"/>
        <v>3476.61</v>
      </c>
      <c r="G16" s="52"/>
    </row>
    <row r="17" spans="1:7" s="23" customFormat="1" ht="21" customHeight="1" x14ac:dyDescent="0.3">
      <c r="A17" s="55" t="s">
        <v>21</v>
      </c>
      <c r="B17" s="53">
        <v>101864.6</v>
      </c>
      <c r="C17" s="53"/>
      <c r="D17" s="53"/>
      <c r="E17" s="53">
        <f t="shared" si="0"/>
        <v>0</v>
      </c>
      <c r="F17" s="53">
        <f t="shared" si="1"/>
        <v>101864.6</v>
      </c>
      <c r="G17" s="52"/>
    </row>
    <row r="18" spans="1:7" s="23" customFormat="1" ht="18.75" x14ac:dyDescent="0.3">
      <c r="A18" s="55" t="s">
        <v>22</v>
      </c>
      <c r="B18" s="53">
        <v>50900</v>
      </c>
      <c r="C18" s="53"/>
      <c r="D18" s="53">
        <v>-50900</v>
      </c>
      <c r="E18" s="53">
        <f t="shared" si="0"/>
        <v>-50900</v>
      </c>
      <c r="F18" s="53">
        <f t="shared" si="1"/>
        <v>0</v>
      </c>
      <c r="G18" s="52"/>
    </row>
    <row r="19" spans="1:7" s="23" customFormat="1" ht="18.75" x14ac:dyDescent="0.3">
      <c r="A19" s="55" t="s">
        <v>56</v>
      </c>
      <c r="B19" s="53"/>
      <c r="C19" s="53"/>
      <c r="D19" s="53"/>
      <c r="E19" s="53">
        <f t="shared" si="0"/>
        <v>0</v>
      </c>
      <c r="F19" s="53">
        <f t="shared" si="1"/>
        <v>0</v>
      </c>
      <c r="G19" s="52"/>
    </row>
    <row r="20" spans="1:7" s="23" customFormat="1" ht="18.75" x14ac:dyDescent="0.3">
      <c r="A20" s="55" t="s">
        <v>42</v>
      </c>
      <c r="B20" s="53">
        <v>71973</v>
      </c>
      <c r="C20" s="53"/>
      <c r="D20" s="53">
        <v>-39825.4</v>
      </c>
      <c r="E20" s="53">
        <f t="shared" si="0"/>
        <v>-39825.4</v>
      </c>
      <c r="F20" s="53">
        <f t="shared" si="1"/>
        <v>32147.599999999999</v>
      </c>
      <c r="G20" s="52"/>
    </row>
    <row r="21" spans="1:7" s="23" customFormat="1" ht="18.75" x14ac:dyDescent="0.3">
      <c r="A21" s="55" t="s">
        <v>39</v>
      </c>
      <c r="B21" s="53"/>
      <c r="C21" s="53"/>
      <c r="D21" s="53"/>
      <c r="E21" s="53">
        <f t="shared" si="0"/>
        <v>0</v>
      </c>
      <c r="F21" s="53">
        <f t="shared" si="1"/>
        <v>0</v>
      </c>
      <c r="G21" s="52"/>
    </row>
    <row r="22" spans="1:7" s="23" customFormat="1" ht="18.75" x14ac:dyDescent="0.3">
      <c r="A22" s="55" t="s">
        <v>23</v>
      </c>
      <c r="B22" s="53">
        <v>42260</v>
      </c>
      <c r="C22" s="53"/>
      <c r="D22" s="53">
        <v>-29960</v>
      </c>
      <c r="E22" s="53">
        <f t="shared" ref="E22:E58" si="2">C22+D22</f>
        <v>-29960</v>
      </c>
      <c r="F22" s="53">
        <f t="shared" si="1"/>
        <v>12300</v>
      </c>
      <c r="G22" s="52"/>
    </row>
    <row r="23" spans="1:7" s="23" customFormat="1" ht="18.75" x14ac:dyDescent="0.3">
      <c r="A23" s="55" t="s">
        <v>56</v>
      </c>
      <c r="B23" s="53">
        <v>7000</v>
      </c>
      <c r="C23" s="53"/>
      <c r="D23" s="53"/>
      <c r="E23" s="53">
        <f t="shared" si="2"/>
        <v>0</v>
      </c>
      <c r="F23" s="53">
        <f t="shared" si="1"/>
        <v>7000</v>
      </c>
      <c r="G23" s="52"/>
    </row>
    <row r="24" spans="1:7" s="23" customFormat="1" ht="18.75" x14ac:dyDescent="0.3">
      <c r="A24" s="55" t="s">
        <v>24</v>
      </c>
      <c r="B24" s="53">
        <v>1500</v>
      </c>
      <c r="C24" s="53"/>
      <c r="D24" s="53">
        <v>-1500</v>
      </c>
      <c r="E24" s="53">
        <f t="shared" si="2"/>
        <v>-1500</v>
      </c>
      <c r="F24" s="53">
        <f t="shared" si="1"/>
        <v>0</v>
      </c>
      <c r="G24" s="52"/>
    </row>
    <row r="25" spans="1:7" s="23" customFormat="1" ht="18.75" x14ac:dyDescent="0.3">
      <c r="A25" s="55" t="s">
        <v>44</v>
      </c>
      <c r="B25" s="53"/>
      <c r="C25" s="53"/>
      <c r="E25" s="53">
        <f t="shared" si="2"/>
        <v>0</v>
      </c>
      <c r="F25" s="53">
        <f t="shared" si="1"/>
        <v>0</v>
      </c>
      <c r="G25" s="52"/>
    </row>
    <row r="26" spans="1:7" s="23" customFormat="1" ht="18.75" x14ac:dyDescent="0.3">
      <c r="A26" s="55" t="s">
        <v>25</v>
      </c>
      <c r="B26" s="53"/>
      <c r="C26" s="53"/>
      <c r="D26" s="53"/>
      <c r="E26" s="53">
        <v>0</v>
      </c>
      <c r="F26" s="53">
        <f t="shared" si="1"/>
        <v>0</v>
      </c>
      <c r="G26" s="52"/>
    </row>
    <row r="27" spans="1:7" s="23" customFormat="1" ht="18.75" x14ac:dyDescent="0.3">
      <c r="A27" s="55" t="s">
        <v>26</v>
      </c>
      <c r="B27" s="53">
        <v>60000</v>
      </c>
      <c r="C27" s="53"/>
      <c r="D27" s="53">
        <v>-60000</v>
      </c>
      <c r="E27" s="53">
        <f t="shared" si="2"/>
        <v>-60000</v>
      </c>
      <c r="F27" s="53">
        <f t="shared" si="1"/>
        <v>0</v>
      </c>
      <c r="G27" s="52"/>
    </row>
    <row r="28" spans="1:7" s="23" customFormat="1" ht="18.75" x14ac:dyDescent="0.3">
      <c r="A28" s="55" t="s">
        <v>27</v>
      </c>
      <c r="B28" s="53">
        <v>5000</v>
      </c>
      <c r="C28" s="53"/>
      <c r="D28" s="53">
        <v>89504.52</v>
      </c>
      <c r="E28" s="53">
        <f t="shared" si="2"/>
        <v>89504.52</v>
      </c>
      <c r="F28" s="53">
        <f t="shared" si="1"/>
        <v>94504.52</v>
      </c>
      <c r="G28" s="52"/>
    </row>
    <row r="29" spans="1:7" s="23" customFormat="1" ht="18.75" x14ac:dyDescent="0.3">
      <c r="A29" s="55" t="s">
        <v>38</v>
      </c>
      <c r="B29" s="53"/>
      <c r="C29" s="53"/>
      <c r="D29" s="53"/>
      <c r="E29" s="53">
        <f t="shared" si="2"/>
        <v>0</v>
      </c>
      <c r="F29" s="53">
        <f t="shared" si="1"/>
        <v>0</v>
      </c>
      <c r="G29" s="52"/>
    </row>
    <row r="30" spans="1:7" s="23" customFormat="1" ht="18.75" x14ac:dyDescent="0.3">
      <c r="A30" s="55" t="s">
        <v>60</v>
      </c>
      <c r="B30" s="53">
        <v>30000</v>
      </c>
      <c r="C30" s="53"/>
      <c r="D30" s="53">
        <v>-19000</v>
      </c>
      <c r="E30" s="53">
        <f t="shared" si="2"/>
        <v>-19000</v>
      </c>
      <c r="F30" s="53">
        <f t="shared" si="1"/>
        <v>11000</v>
      </c>
      <c r="G30" s="52"/>
    </row>
    <row r="31" spans="1:7" s="23" customFormat="1" ht="18.75" x14ac:dyDescent="0.3">
      <c r="A31" s="55" t="s">
        <v>45</v>
      </c>
      <c r="B31" s="53"/>
      <c r="C31" s="53"/>
      <c r="D31" s="53"/>
      <c r="E31" s="53">
        <f t="shared" si="2"/>
        <v>0</v>
      </c>
      <c r="F31" s="53">
        <f t="shared" si="1"/>
        <v>0</v>
      </c>
      <c r="G31" s="52"/>
    </row>
    <row r="32" spans="1:7" s="23" customFormat="1" ht="18.75" x14ac:dyDescent="0.3">
      <c r="A32" s="55" t="s">
        <v>33</v>
      </c>
      <c r="B32" s="53">
        <v>235500</v>
      </c>
      <c r="C32" s="53"/>
      <c r="D32" s="53">
        <v>-80000</v>
      </c>
      <c r="E32" s="53">
        <f t="shared" si="2"/>
        <v>-80000</v>
      </c>
      <c r="F32" s="53">
        <f t="shared" si="1"/>
        <v>155500</v>
      </c>
      <c r="G32" s="52"/>
    </row>
    <row r="33" spans="1:7" s="23" customFormat="1" ht="18.75" x14ac:dyDescent="0.3">
      <c r="A33" s="55" t="s">
        <v>40</v>
      </c>
      <c r="B33" s="53"/>
      <c r="C33" s="53"/>
      <c r="D33" s="53"/>
      <c r="E33" s="53">
        <f t="shared" si="2"/>
        <v>0</v>
      </c>
      <c r="F33" s="53">
        <f t="shared" si="1"/>
        <v>0</v>
      </c>
      <c r="G33" s="52"/>
    </row>
    <row r="34" spans="1:7" s="23" customFormat="1" ht="18.75" x14ac:dyDescent="0.3">
      <c r="A34" s="55" t="s">
        <v>46</v>
      </c>
      <c r="B34" s="53"/>
      <c r="C34" s="53"/>
      <c r="D34" s="53"/>
      <c r="E34" s="53">
        <f t="shared" si="2"/>
        <v>0</v>
      </c>
      <c r="F34" s="53">
        <f t="shared" si="1"/>
        <v>0</v>
      </c>
      <c r="G34" s="52"/>
    </row>
    <row r="35" spans="1:7" s="23" customFormat="1" ht="18.75" x14ac:dyDescent="0.3">
      <c r="A35" s="55" t="s">
        <v>47</v>
      </c>
      <c r="B35" s="53"/>
      <c r="C35" s="53"/>
      <c r="D35" s="53"/>
      <c r="E35" s="53">
        <f t="shared" si="2"/>
        <v>0</v>
      </c>
      <c r="F35" s="53">
        <f t="shared" si="1"/>
        <v>0</v>
      </c>
      <c r="G35" s="52"/>
    </row>
    <row r="36" spans="1:7" s="23" customFormat="1" ht="18.75" x14ac:dyDescent="0.3">
      <c r="A36" s="55" t="s">
        <v>28</v>
      </c>
      <c r="B36" s="53"/>
      <c r="C36" s="53"/>
      <c r="D36" s="53"/>
      <c r="E36" s="53">
        <f t="shared" si="2"/>
        <v>0</v>
      </c>
      <c r="F36" s="53">
        <f t="shared" si="1"/>
        <v>0</v>
      </c>
      <c r="G36" s="52"/>
    </row>
    <row r="37" spans="1:7" s="23" customFormat="1" ht="18.75" x14ac:dyDescent="0.3">
      <c r="A37" s="55" t="s">
        <v>29</v>
      </c>
      <c r="B37" s="53">
        <v>2500</v>
      </c>
      <c r="C37" s="53"/>
      <c r="D37" s="53"/>
      <c r="E37" s="53">
        <f t="shared" si="2"/>
        <v>0</v>
      </c>
      <c r="F37" s="53">
        <f t="shared" si="1"/>
        <v>2500</v>
      </c>
      <c r="G37" s="52"/>
    </row>
    <row r="38" spans="1:7" s="23" customFormat="1" ht="18.75" x14ac:dyDescent="0.3">
      <c r="A38" s="55" t="s">
        <v>29</v>
      </c>
      <c r="B38" s="53"/>
      <c r="C38" s="53"/>
      <c r="D38" s="53"/>
      <c r="E38" s="53">
        <f t="shared" si="2"/>
        <v>0</v>
      </c>
      <c r="F38" s="53">
        <f t="shared" si="1"/>
        <v>0</v>
      </c>
      <c r="G38" s="52"/>
    </row>
    <row r="39" spans="1:7" s="23" customFormat="1" ht="18.75" x14ac:dyDescent="0.3">
      <c r="A39" s="55" t="s">
        <v>41</v>
      </c>
      <c r="B39" s="53"/>
      <c r="C39" s="53"/>
      <c r="D39" s="53"/>
      <c r="E39" s="53">
        <f t="shared" si="2"/>
        <v>0</v>
      </c>
      <c r="F39" s="53">
        <f t="shared" si="1"/>
        <v>0</v>
      </c>
      <c r="G39" s="52"/>
    </row>
    <row r="40" spans="1:7" s="23" customFormat="1" ht="18.75" x14ac:dyDescent="0.3">
      <c r="A40" s="55" t="s">
        <v>48</v>
      </c>
      <c r="B40" s="53"/>
      <c r="C40" s="53"/>
      <c r="D40" s="53"/>
      <c r="E40" s="53">
        <f t="shared" si="2"/>
        <v>0</v>
      </c>
      <c r="F40" s="53">
        <f t="shared" si="1"/>
        <v>0</v>
      </c>
      <c r="G40" s="52"/>
    </row>
    <row r="41" spans="1:7" s="23" customFormat="1" ht="18.75" x14ac:dyDescent="0.3">
      <c r="A41" s="55" t="s">
        <v>30</v>
      </c>
      <c r="B41" s="53">
        <v>15000</v>
      </c>
      <c r="C41" s="53"/>
      <c r="D41" s="53"/>
      <c r="E41" s="53">
        <f t="shared" si="2"/>
        <v>0</v>
      </c>
      <c r="F41" s="53">
        <f t="shared" si="1"/>
        <v>15000</v>
      </c>
      <c r="G41" s="52"/>
    </row>
    <row r="42" spans="1:7" s="23" customFormat="1" ht="18.75" x14ac:dyDescent="0.3">
      <c r="A42" s="55" t="s">
        <v>32</v>
      </c>
      <c r="B42" s="53">
        <v>18200</v>
      </c>
      <c r="C42" s="53"/>
      <c r="D42" s="53"/>
      <c r="E42" s="53">
        <f t="shared" si="2"/>
        <v>0</v>
      </c>
      <c r="F42" s="53">
        <f t="shared" si="1"/>
        <v>18200</v>
      </c>
      <c r="G42" s="52"/>
    </row>
    <row r="43" spans="1:7" s="23" customFormat="1" ht="18.75" x14ac:dyDescent="0.3">
      <c r="A43" s="55" t="s">
        <v>31</v>
      </c>
      <c r="B43" s="53">
        <v>60000</v>
      </c>
      <c r="C43" s="53"/>
      <c r="D43" s="53"/>
      <c r="E43" s="53">
        <f t="shared" si="2"/>
        <v>0</v>
      </c>
      <c r="F43" s="53">
        <f t="shared" si="1"/>
        <v>60000</v>
      </c>
      <c r="G43" s="52"/>
    </row>
    <row r="44" spans="1:7" s="23" customFormat="1" ht="18.75" x14ac:dyDescent="0.3">
      <c r="A44" s="55" t="s">
        <v>34</v>
      </c>
      <c r="B44" s="53"/>
      <c r="C44" s="53"/>
      <c r="D44" s="53"/>
      <c r="E44" s="53">
        <f t="shared" si="2"/>
        <v>0</v>
      </c>
      <c r="F44" s="53">
        <f t="shared" si="1"/>
        <v>0</v>
      </c>
      <c r="G44" s="52"/>
    </row>
    <row r="45" spans="1:7" s="23" customFormat="1" ht="18.75" x14ac:dyDescent="0.3">
      <c r="A45" s="55" t="s">
        <v>49</v>
      </c>
      <c r="B45" s="53"/>
      <c r="C45" s="53"/>
      <c r="D45" s="53"/>
      <c r="E45" s="53">
        <f t="shared" si="2"/>
        <v>0</v>
      </c>
      <c r="F45" s="53">
        <f t="shared" si="1"/>
        <v>0</v>
      </c>
      <c r="G45" s="52"/>
    </row>
    <row r="46" spans="1:7" s="23" customFormat="1" ht="18.75" x14ac:dyDescent="0.3">
      <c r="A46" s="55" t="s">
        <v>35</v>
      </c>
      <c r="B46" s="53"/>
      <c r="C46" s="53"/>
      <c r="D46" s="53"/>
      <c r="E46" s="53">
        <f t="shared" si="2"/>
        <v>0</v>
      </c>
      <c r="F46" s="53">
        <f t="shared" si="1"/>
        <v>0</v>
      </c>
      <c r="G46" s="52"/>
    </row>
    <row r="47" spans="1:7" s="23" customFormat="1" ht="18.75" x14ac:dyDescent="0.3">
      <c r="A47" s="55" t="s">
        <v>35</v>
      </c>
      <c r="B47" s="53">
        <v>77300</v>
      </c>
      <c r="C47" s="53"/>
      <c r="D47" s="53">
        <v>-30000</v>
      </c>
      <c r="E47" s="53">
        <f t="shared" si="2"/>
        <v>-30000</v>
      </c>
      <c r="F47" s="53">
        <f t="shared" si="1"/>
        <v>47300</v>
      </c>
      <c r="G47" s="52"/>
    </row>
    <row r="48" spans="1:7" s="23" customFormat="1" ht="18.75" x14ac:dyDescent="0.3">
      <c r="A48" s="55" t="s">
        <v>54</v>
      </c>
      <c r="B48" s="53"/>
      <c r="C48" s="53"/>
      <c r="D48" s="53"/>
      <c r="E48" s="53">
        <f t="shared" si="2"/>
        <v>0</v>
      </c>
      <c r="F48" s="53">
        <f t="shared" si="1"/>
        <v>0</v>
      </c>
      <c r="G48" s="52"/>
    </row>
    <row r="49" spans="1:8" s="23" customFormat="1" ht="18.75" x14ac:dyDescent="0.3">
      <c r="A49" s="55" t="s">
        <v>52</v>
      </c>
      <c r="B49" s="53"/>
      <c r="C49" s="53"/>
      <c r="D49" s="53"/>
      <c r="E49" s="53">
        <f t="shared" si="2"/>
        <v>0</v>
      </c>
      <c r="F49" s="53">
        <f t="shared" si="1"/>
        <v>0</v>
      </c>
      <c r="G49" s="52"/>
    </row>
    <row r="50" spans="1:8" s="23" customFormat="1" ht="18.75" x14ac:dyDescent="0.3">
      <c r="A50" s="55" t="s">
        <v>53</v>
      </c>
      <c r="B50" s="53">
        <v>0</v>
      </c>
      <c r="C50" s="53">
        <v>100000</v>
      </c>
      <c r="D50" s="53"/>
      <c r="E50" s="53">
        <f t="shared" si="2"/>
        <v>100000</v>
      </c>
      <c r="F50" s="53">
        <f t="shared" si="1"/>
        <v>100000</v>
      </c>
      <c r="G50" s="52"/>
    </row>
    <row r="51" spans="1:8" s="23" customFormat="1" ht="18.75" x14ac:dyDescent="0.3">
      <c r="A51" s="55" t="s">
        <v>57</v>
      </c>
      <c r="B51" s="53">
        <v>100000</v>
      </c>
      <c r="C51" s="53"/>
      <c r="D51" s="53">
        <v>-96436.74</v>
      </c>
      <c r="E51" s="53">
        <f t="shared" si="2"/>
        <v>-96436.74</v>
      </c>
      <c r="F51" s="53">
        <f t="shared" si="1"/>
        <v>3563.2599999999948</v>
      </c>
      <c r="G51" s="52"/>
    </row>
    <row r="52" spans="1:8" s="23" customFormat="1" ht="18.75" x14ac:dyDescent="0.3">
      <c r="A52" s="55" t="s">
        <v>55</v>
      </c>
      <c r="B52" s="53">
        <v>300000</v>
      </c>
      <c r="C52" s="53"/>
      <c r="D52" s="53">
        <v>-201165.92</v>
      </c>
      <c r="E52" s="53">
        <f t="shared" si="2"/>
        <v>-201165.92</v>
      </c>
      <c r="F52" s="53">
        <f t="shared" si="1"/>
        <v>98834.079999999987</v>
      </c>
      <c r="G52" s="52"/>
    </row>
    <row r="53" spans="1:8" s="23" customFormat="1" ht="18.75" x14ac:dyDescent="0.3">
      <c r="A53" s="55" t="s">
        <v>59</v>
      </c>
      <c r="B53" s="53">
        <v>100000</v>
      </c>
      <c r="C53" s="53"/>
      <c r="D53" s="53">
        <v>-10540</v>
      </c>
      <c r="E53" s="53">
        <f t="shared" si="2"/>
        <v>-10540</v>
      </c>
      <c r="F53" s="53">
        <f t="shared" si="1"/>
        <v>89460</v>
      </c>
      <c r="G53" s="52"/>
    </row>
    <row r="54" spans="1:8" s="23" customFormat="1" ht="18.75" x14ac:dyDescent="0.3">
      <c r="A54" s="55" t="s">
        <v>58</v>
      </c>
      <c r="B54" s="53"/>
      <c r="C54" s="53"/>
      <c r="D54" s="53"/>
      <c r="E54" s="53">
        <f t="shared" si="2"/>
        <v>0</v>
      </c>
      <c r="F54" s="53">
        <f t="shared" si="1"/>
        <v>0</v>
      </c>
      <c r="G54" s="52"/>
    </row>
    <row r="55" spans="1:8" s="23" customFormat="1" ht="18.75" x14ac:dyDescent="0.3">
      <c r="A55" s="55" t="s">
        <v>50</v>
      </c>
      <c r="B55" s="53"/>
      <c r="C55" s="53"/>
      <c r="D55" s="53"/>
      <c r="E55" s="53">
        <f t="shared" si="2"/>
        <v>0</v>
      </c>
      <c r="F55" s="53">
        <f t="shared" si="1"/>
        <v>0</v>
      </c>
      <c r="G55" s="52"/>
    </row>
    <row r="56" spans="1:8" s="23" customFormat="1" ht="18.75" x14ac:dyDescent="0.3">
      <c r="A56" s="55" t="s">
        <v>51</v>
      </c>
      <c r="B56" s="53">
        <v>2000</v>
      </c>
      <c r="C56" s="53"/>
      <c r="D56" s="53">
        <v>-2000</v>
      </c>
      <c r="E56" s="53">
        <f t="shared" si="2"/>
        <v>-2000</v>
      </c>
      <c r="F56" s="53">
        <f t="shared" si="1"/>
        <v>0</v>
      </c>
      <c r="G56" s="52"/>
    </row>
    <row r="57" spans="1:8" s="23" customFormat="1" ht="18.75" x14ac:dyDescent="0.3">
      <c r="A57" s="55" t="s">
        <v>51</v>
      </c>
      <c r="B57" s="53"/>
      <c r="C57" s="53"/>
      <c r="D57" s="53"/>
      <c r="E57" s="53">
        <f t="shared" si="2"/>
        <v>0</v>
      </c>
      <c r="F57" s="53">
        <f t="shared" si="1"/>
        <v>0</v>
      </c>
      <c r="G57" s="52"/>
    </row>
    <row r="58" spans="1:8" s="23" customFormat="1" ht="18" customHeight="1" x14ac:dyDescent="0.3">
      <c r="A58" s="56" t="s">
        <v>36</v>
      </c>
      <c r="B58" s="53"/>
      <c r="C58" s="53"/>
      <c r="D58" s="53"/>
      <c r="E58" s="53">
        <f t="shared" si="2"/>
        <v>0</v>
      </c>
      <c r="F58" s="53">
        <f t="shared" si="1"/>
        <v>0</v>
      </c>
      <c r="G58" s="52"/>
    </row>
    <row r="59" spans="1:8" ht="18.75" x14ac:dyDescent="0.25">
      <c r="A59" s="2" t="s">
        <v>12</v>
      </c>
      <c r="B59" s="54"/>
      <c r="C59" s="54" t="s">
        <v>11</v>
      </c>
      <c r="D59" s="54" t="s">
        <v>11</v>
      </c>
      <c r="E59" s="54" t="s">
        <v>11</v>
      </c>
      <c r="F59" s="57">
        <f>SUM(F12:F58)</f>
        <v>1799976.4600000002</v>
      </c>
      <c r="G59" s="22"/>
    </row>
    <row r="60" spans="1:8" x14ac:dyDescent="0.25">
      <c r="A60" s="27"/>
      <c r="B60" s="28"/>
      <c r="C60" s="29"/>
      <c r="D60" s="28"/>
      <c r="E60" s="28"/>
      <c r="F60" s="28"/>
      <c r="G60" s="30"/>
    </row>
    <row r="61" spans="1:8" ht="33" customHeight="1" x14ac:dyDescent="0.25">
      <c r="A61" s="66"/>
      <c r="B61" s="66"/>
      <c r="C61" s="66"/>
      <c r="D61" s="42"/>
      <c r="E61" s="43"/>
      <c r="F61" s="42"/>
      <c r="G61" s="33"/>
      <c r="H61" s="34"/>
    </row>
    <row r="62" spans="1:8" ht="13.5" customHeight="1" x14ac:dyDescent="0.25">
      <c r="A62" s="42"/>
      <c r="B62" s="42"/>
      <c r="C62" s="42"/>
      <c r="D62" s="42"/>
      <c r="E62" s="42"/>
      <c r="F62" s="42"/>
    </row>
    <row r="63" spans="1:8" ht="13.5" customHeight="1" x14ac:dyDescent="0.25">
      <c r="A63" s="42"/>
      <c r="B63" s="42"/>
      <c r="C63" s="42"/>
      <c r="D63" s="42"/>
      <c r="E63" s="42"/>
      <c r="F63" s="42"/>
    </row>
    <row r="64" spans="1:8" x14ac:dyDescent="0.25">
      <c r="A64" s="44"/>
      <c r="B64" s="44"/>
      <c r="C64" s="45"/>
      <c r="D64" s="45"/>
      <c r="E64" s="44"/>
      <c r="F64" s="44"/>
    </row>
    <row r="65" spans="1:6" x14ac:dyDescent="0.25">
      <c r="A65" s="44"/>
      <c r="B65" s="46"/>
      <c r="C65" s="47"/>
      <c r="D65" s="48"/>
      <c r="E65" s="46"/>
      <c r="F65" s="46"/>
    </row>
    <row r="66" spans="1:6" ht="20.25" x14ac:dyDescent="0.25">
      <c r="A66" s="36"/>
      <c r="B66" s="37"/>
      <c r="C66" s="38"/>
      <c r="D66" s="38"/>
    </row>
    <row r="67" spans="1:6" ht="20.25" x14ac:dyDescent="0.3">
      <c r="B67" s="39"/>
      <c r="C67" s="58"/>
      <c r="D67" s="58"/>
    </row>
    <row r="69" spans="1:6" x14ac:dyDescent="0.25">
      <c r="E69" s="34"/>
      <c r="F69" s="34"/>
    </row>
    <row r="71" spans="1:6" x14ac:dyDescent="0.25">
      <c r="A71" s="40"/>
    </row>
    <row r="72" spans="1:6" x14ac:dyDescent="0.25">
      <c r="C72" s="41"/>
      <c r="D72" s="34"/>
    </row>
  </sheetData>
  <mergeCells count="9">
    <mergeCell ref="C67:D67"/>
    <mergeCell ref="A2:G2"/>
    <mergeCell ref="A4:A6"/>
    <mergeCell ref="B4:F4"/>
    <mergeCell ref="G4:G6"/>
    <mergeCell ref="B5:B6"/>
    <mergeCell ref="C5:E5"/>
    <mergeCell ref="F5:F6"/>
    <mergeCell ref="A61:C61"/>
  </mergeCells>
  <printOptions horizontalCentered="1"/>
  <pageMargins left="0" right="0" top="0.19685039370078741" bottom="0" header="0" footer="0"/>
  <pageSetup paperSize="9" scale="53" orientation="portrait" errors="blank" r:id="rId1"/>
  <headerFooter differentFirst="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1.1</vt:lpstr>
      <vt:lpstr>'приложение 1.1'!Заголовки_для_печати</vt:lpstr>
      <vt:lpstr>'приложение 1.1'!Область_печати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User</cp:lastModifiedBy>
  <cp:lastPrinted>2022-05-26T11:37:28Z</cp:lastPrinted>
  <dcterms:created xsi:type="dcterms:W3CDTF">2014-09-26T08:21:45Z</dcterms:created>
  <dcterms:modified xsi:type="dcterms:W3CDTF">2022-08-12T07:32:06Z</dcterms:modified>
</cp:coreProperties>
</file>